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1840" windowHeight="13095" activeTab="0"/>
  </bookViews>
  <sheets>
    <sheet name="стр.1_4" sheetId="1" r:id="rId1"/>
  </sheets>
  <externalReferences>
    <externalReference r:id="rId4"/>
    <externalReference r:id="rId5"/>
  </externalReferences>
  <definedNames>
    <definedName name="TABLE" localSheetId="0">'стр.1_4'!$A$8:$F$48</definedName>
    <definedName name="_xlnm.Print_Titles" localSheetId="0">'стр.1_4'!$8:$9</definedName>
    <definedName name="_xlnm.Print_Area" localSheetId="0">'стр.1_4'!$A$1:$I$53</definedName>
  </definedNames>
  <calcPr fullCalcOnLoad="1"/>
</workbook>
</file>

<file path=xl/sharedStrings.xml><?xml version="1.0" encoding="utf-8"?>
<sst xmlns="http://schemas.openxmlformats.org/spreadsheetml/2006/main" count="113" uniqueCount="83">
  <si>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</si>
  <si>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</si>
  <si>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</si>
  <si>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</si>
  <si>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</si>
  <si>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</si>
  <si>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</si>
  <si>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</si>
  <si>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</si>
  <si>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</si>
  <si>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</si>
  <si>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</si>
  <si>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</si>
  <si>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</si>
  <si>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</si>
  <si>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</si>
  <si>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</si>
  <si>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</si>
  <si>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</si>
  <si>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</si>
  <si>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</si>
  <si>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</si>
  <si>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</si>
  <si>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</si>
  <si>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</si>
  <si>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</si>
  <si>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</si>
  <si>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</si>
  <si>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</si>
  <si>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</si>
  <si>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</si>
  <si>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</si>
  <si>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</si>
  <si>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</si>
  <si>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</si>
  <si>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</si>
  <si>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</si>
  <si>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</si>
  <si>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</si>
  <si>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</si>
  <si>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</si>
  <si>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</si>
  <si>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</si>
  <si>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</si>
  <si>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</si>
  <si>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</si>
  <si>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</si>
  <si>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</si>
  <si>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</si>
  <si>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</si>
  <si>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</si>
  <si>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</si>
  <si>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</si>
  <si>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</si>
  <si>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</si>
  <si>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</si>
  <si>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</si>
  <si>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</si>
  <si>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</si>
  <si>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</si>
  <si>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</si>
  <si>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</si>
  <si>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</si>
  <si>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</si>
  <si>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</si>
  <si>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</si>
  <si>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</si>
  <si>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</si>
  <si>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</si>
  <si>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</si>
  <si>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</si>
  <si>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</si>
  <si>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</si>
  <si>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Исполнитель</t>
  </si>
  <si>
    <t>Нистратов А.П.</t>
  </si>
  <si>
    <t>Генеральный директор</t>
  </si>
  <si>
    <t>Каменкова О.А.</t>
  </si>
  <si>
    <t>3.4.</t>
  </si>
  <si>
    <t>3.5.</t>
  </si>
  <si>
    <t>3.6.</t>
  </si>
  <si>
    <t>Прочие потребители менее 670 кВт</t>
  </si>
  <si>
    <t>Прочие потребители от 670 кВт до 10 МВт</t>
  </si>
  <si>
    <t>Прочие потребители не менее 10 МВт</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</si>
</sst>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0"/>
    <numFmt numFmtId="175" formatCode="0.0000"/>
    <numFmt numFmtId="176" formatCode="0.000000"/>
    <numFmt numFmtId="177" formatCode="0.000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1" fontId="22" fillId="0" borderId="10" xfId="52" applyNumberFormat="1" applyFont="1" applyBorder="1" applyAlignment="1">
      <alignment horizontal="center" vertical="top"/>
      <protection/>
    </xf>
    <xf numFmtId="2" fontId="22" fillId="0" borderId="10" xfId="52" applyNumberFormat="1" applyFont="1" applyBorder="1" applyAlignment="1">
      <alignment horizontal="center" vertical="top"/>
      <protection/>
    </xf>
    <xf numFmtId="0" fontId="23" fillId="24" borderId="0" xfId="0" applyFont="1" applyFill="1" applyAlignment="1">
      <alignment vertical="top"/>
    </xf>
    <xf numFmtId="1" fontId="22" fillId="0" borderId="10" xfId="52" applyNumberFormat="1" applyFont="1" applyFill="1" applyBorder="1" applyAlignment="1">
      <alignment horizontal="center" vertical="top"/>
      <protection/>
    </xf>
    <xf numFmtId="2" fontId="22" fillId="0" borderId="10" xfId="52" applyNumberFormat="1"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2" xfId="52" applyFont="1" applyBorder="1" applyAlignment="1">
      <alignment horizontal="center" vertical="center" wrapText="1"/>
      <protection/>
    </xf>
    <xf numFmtId="177" fontId="23" fillId="24" borderId="0" xfId="0" applyNumberFormat="1" applyFont="1" applyFill="1" applyAlignment="1">
      <alignmen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9;&#1057;\&#1050;&#1058;&#1056;\&#1089;&#1073;&#1099;&#1090;&#1086;&#1074;&#1072;&#1103;%202018\&#1088;&#1072;&#1089;&#1095;&#1077;&#1090;&#1099;%20&#1040;&#1055;&#1056;&#1045;&#1051;&#1068;\&#1040;&#1088;&#1082;&#1090;&#1080;&#1082;-&#1101;&#1085;&#1077;&#1088;&#1075;&#1086;-2018-&#1089;&#1073;&#1099;&#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9;&#1057;\&#1050;&#1058;&#1056;\&#1089;&#1073;&#1099;&#1090;&#1086;&#1074;&#1072;&#1103;%202019\&#1040;&#1088;&#1082;&#1090;&#1080;&#1082;-&#1101;&#1085;&#1077;&#1088;&#1075;&#1086;_2019_&#1089;&#1073;&#1099;&#1090;(&#1101;&#1090;&#1072;&#1083;&#1086;&#1085;&#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цены"/>
      <sheetName val="НВВ"/>
      <sheetName val="свод"/>
      <sheetName val="СБЫТ.НАДБАВКИ"/>
      <sheetName val="2.1"/>
      <sheetName val="2.2"/>
      <sheetName val="2.3"/>
      <sheetName val="2.4"/>
      <sheetName val="2.5"/>
      <sheetName val="2.6"/>
      <sheetName val="2.7"/>
      <sheetName val="2.8"/>
      <sheetName val="СВодная"/>
      <sheetName val="расш прочих(табл 3)"/>
      <sheetName val="аренда"/>
      <sheetName val="3.1"/>
      <sheetName val="3.2"/>
      <sheetName val="3.3"/>
      <sheetName val="3.4"/>
      <sheetName val="3.5"/>
      <sheetName val="объемы"/>
      <sheetName val="3.6"/>
      <sheetName val="3.7"/>
      <sheetName val="3.8"/>
      <sheetName val="3.9"/>
      <sheetName val="3.10"/>
      <sheetName val="3.11"/>
      <sheetName val="3.12"/>
      <sheetName val="3.13"/>
      <sheetName val="3.14"/>
      <sheetName val="Cognos_Office_Connection_Cache"/>
      <sheetName val="3.15"/>
    </sheetNames>
    <sheetDataSet>
      <sheetData sheetId="15">
        <row r="20">
          <cell r="AU20">
            <v>0.1454847675906812</v>
          </cell>
        </row>
        <row r="21">
          <cell r="AU21">
            <v>0.021765088895010182</v>
          </cell>
        </row>
      </sheetData>
      <sheetData sheetId="21">
        <row r="7">
          <cell r="E7">
            <v>0.1737</v>
          </cell>
        </row>
        <row r="8">
          <cell r="E8">
            <v>0.1597</v>
          </cell>
        </row>
        <row r="9">
          <cell r="E9">
            <v>0.1088</v>
          </cell>
        </row>
        <row r="10">
          <cell r="E10">
            <v>0.0613</v>
          </cell>
        </row>
        <row r="12">
          <cell r="E12">
            <v>0.17726611317862964</v>
          </cell>
        </row>
        <row r="13">
          <cell r="E13">
            <v>0.16292600863427142</v>
          </cell>
        </row>
        <row r="14">
          <cell r="E14">
            <v>0.11098400129444637</v>
          </cell>
        </row>
        <row r="15">
          <cell r="E15">
            <v>0.06254527682376418</v>
          </cell>
        </row>
      </sheetData>
      <sheetData sheetId="31">
        <row r="13">
          <cell r="E13">
            <v>0.315671</v>
          </cell>
        </row>
        <row r="14">
          <cell r="E14">
            <v>0.4926062741067643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собираемость"/>
      <sheetName val="СН насел"/>
      <sheetName val="СН на 2019"/>
      <sheetName val="НВВ нас эт"/>
      <sheetName val="ТВ нас"/>
      <sheetName val="СН проч"/>
      <sheetName val="НВВ проч эт"/>
      <sheetName val="СтЭ(м), ТВ проч"/>
      <sheetName val="СН сети"/>
      <sheetName val="НВВ сети эт"/>
      <sheetName val="ТВ сети"/>
      <sheetName val="ЭОЗ насел"/>
      <sheetName val="ЭОЗ прочие"/>
      <sheetName val="расчет Kz"/>
      <sheetName val="РСД(ГП)"/>
      <sheetName val="РПП(ГП)"/>
    </sheetNames>
    <sheetDataSet>
      <sheetData sheetId="3">
        <row r="20">
          <cell r="D20">
            <v>0.06653</v>
          </cell>
          <cell r="E20">
            <v>0.03493</v>
          </cell>
          <cell r="F20">
            <v>0.02218</v>
          </cell>
        </row>
        <row r="24">
          <cell r="D24">
            <v>0.059696746724054416</v>
          </cell>
          <cell r="E24">
            <v>0.03493</v>
          </cell>
          <cell r="F24">
            <v>0.019898915574684806</v>
          </cell>
          <cell r="H24">
            <v>0.10014135828569001</v>
          </cell>
        </row>
        <row r="25">
          <cell r="C25">
            <v>0.2228284643781089</v>
          </cell>
          <cell r="D25">
            <v>0.08475475047012239</v>
          </cell>
          <cell r="E25">
            <v>0.03807580040634179</v>
          </cell>
          <cell r="F25">
            <v>0.028251583490040796</v>
          </cell>
          <cell r="H25">
            <v>0.10014135828569003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SheetLayoutView="100" zoomScalePageLayoutView="0" workbookViewId="0" topLeftCell="A4">
      <pane xSplit="2" ySplit="6" topLeftCell="C22" activePane="bottomRight" state="frozen"/>
      <selection pane="topLeft" activeCell="A4" sqref="A4"/>
      <selection pane="topRight" activeCell="C4" sqref="C4"/>
      <selection pane="bottomLeft" activeCell="A10" sqref="A10"/>
      <selection pane="bottomRight" activeCell="H12" sqref="H1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0" width="9.375" style="1" bestFit="1" customWidth="1"/>
    <col min="11" max="16384" width="9.125" style="1" customWidth="1"/>
  </cols>
  <sheetData>
    <row r="1" spans="7:9" ht="54" customHeight="1">
      <c r="G1" s="19" t="s">
        <v>24</v>
      </c>
      <c r="H1" s="19"/>
      <c r="I1" s="19"/>
    </row>
    <row r="5" spans="1:9" ht="16.5">
      <c r="A5" s="18" t="s">
        <v>25</v>
      </c>
      <c r="B5" s="18"/>
      <c r="C5" s="18"/>
      <c r="D5" s="18"/>
      <c r="E5" s="18"/>
      <c r="F5" s="18"/>
      <c r="G5" s="18"/>
      <c r="H5" s="18"/>
      <c r="I5" s="18"/>
    </row>
    <row r="8" spans="1:9" s="6" customFormat="1" ht="60.75" customHeight="1">
      <c r="A8" s="20" t="s">
        <v>16</v>
      </c>
      <c r="B8" s="16" t="s">
        <v>0</v>
      </c>
      <c r="C8" s="16" t="s">
        <v>26</v>
      </c>
      <c r="D8" s="16" t="s">
        <v>17</v>
      </c>
      <c r="E8" s="16"/>
      <c r="F8" s="16" t="s">
        <v>64</v>
      </c>
      <c r="G8" s="16"/>
      <c r="H8" s="16" t="s">
        <v>18</v>
      </c>
      <c r="I8" s="17"/>
    </row>
    <row r="9" spans="1:9" s="7" customFormat="1" ht="30" customHeight="1">
      <c r="A9" s="20"/>
      <c r="B9" s="16"/>
      <c r="C9" s="16"/>
      <c r="D9" s="4" t="s">
        <v>62</v>
      </c>
      <c r="E9" s="4" t="s">
        <v>63</v>
      </c>
      <c r="F9" s="4" t="s">
        <v>62</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65</v>
      </c>
      <c r="C11" s="8"/>
      <c r="D11" s="10"/>
      <c r="E11" s="10"/>
      <c r="F11" s="10"/>
      <c r="G11" s="10"/>
      <c r="H11" s="10"/>
      <c r="I11" s="10"/>
    </row>
    <row r="12" spans="1:9" s="7" customFormat="1" ht="173.25" customHeight="1">
      <c r="A12" s="8"/>
      <c r="B12" s="9" t="s">
        <v>66</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67</v>
      </c>
      <c r="C14" s="8"/>
      <c r="D14" s="10"/>
      <c r="E14" s="10"/>
      <c r="F14" s="10"/>
      <c r="G14" s="10"/>
      <c r="H14" s="10"/>
      <c r="I14" s="10"/>
    </row>
    <row r="15" spans="1:9" s="7" customFormat="1" ht="25.5" customHeight="1">
      <c r="A15" s="8"/>
      <c r="B15" s="9" t="s">
        <v>68</v>
      </c>
      <c r="C15" s="8"/>
      <c r="D15" s="10"/>
      <c r="E15" s="10"/>
      <c r="F15" s="10"/>
      <c r="G15" s="10"/>
      <c r="H15" s="10"/>
      <c r="I15" s="10"/>
    </row>
    <row r="16" spans="1:9" s="7" customFormat="1" ht="25.5" customHeight="1">
      <c r="A16" s="8"/>
      <c r="B16" s="9" t="s">
        <v>31</v>
      </c>
      <c r="C16" s="8" t="s">
        <v>28</v>
      </c>
      <c r="D16" s="10"/>
      <c r="E16" s="10"/>
      <c r="F16" s="10"/>
      <c r="G16" s="10"/>
      <c r="H16" s="10"/>
      <c r="I16" s="10"/>
    </row>
    <row r="17" spans="1:9" s="7" customFormat="1" ht="38.25" customHeight="1">
      <c r="A17" s="8"/>
      <c r="B17" s="9" t="s">
        <v>32</v>
      </c>
      <c r="C17" s="8" t="s">
        <v>30</v>
      </c>
      <c r="D17" s="10"/>
      <c r="E17" s="10"/>
      <c r="F17" s="10"/>
      <c r="G17" s="10"/>
      <c r="H17" s="10"/>
      <c r="I17" s="10"/>
    </row>
    <row r="18" spans="1:9" s="7" customFormat="1" ht="25.5" customHeight="1">
      <c r="A18" s="8"/>
      <c r="B18" s="9" t="s">
        <v>33</v>
      </c>
      <c r="C18" s="8" t="s">
        <v>30</v>
      </c>
      <c r="D18" s="10"/>
      <c r="E18" s="10"/>
      <c r="F18" s="10"/>
      <c r="G18" s="10"/>
      <c r="H18" s="10"/>
      <c r="I18" s="10"/>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1">
        <f>'[1]3.1'!$AU$20*1000</f>
        <v>145.4847675906812</v>
      </c>
      <c r="E21" s="11">
        <f>'[1]3.1'!$AU$21*1000</f>
        <v>21.765088895010184</v>
      </c>
      <c r="F21" s="11">
        <f>E21</f>
        <v>21.765088895010184</v>
      </c>
      <c r="G21" s="11">
        <v>163.11</v>
      </c>
      <c r="H21" s="11">
        <f>G21</f>
        <v>163.11</v>
      </c>
      <c r="I21" s="11">
        <f>'[2]СН на 2019'!$C$25*1000</f>
        <v>222.82846437810892</v>
      </c>
    </row>
    <row r="22" spans="1:10" s="7" customFormat="1" ht="66.75" customHeight="1">
      <c r="A22" s="8" t="s">
        <v>8</v>
      </c>
      <c r="B22" s="9" t="s">
        <v>37</v>
      </c>
      <c r="C22" s="8" t="s">
        <v>30</v>
      </c>
      <c r="D22" s="14">
        <f>'[1]3.15'!$E$13*1000</f>
        <v>315.671</v>
      </c>
      <c r="E22" s="14">
        <f>'[1]3.15'!$E$14*1000</f>
        <v>492.60627410676426</v>
      </c>
      <c r="F22" s="11">
        <f>E22</f>
        <v>492.60627410676426</v>
      </c>
      <c r="G22" s="14">
        <v>105.543</v>
      </c>
      <c r="H22" s="14">
        <f>'[2]СН на 2019'!$H$24*1000</f>
        <v>100.14135828569002</v>
      </c>
      <c r="I22" s="14">
        <f>'[2]СН на 2019'!$H$25*1000</f>
        <v>100.14135828569003</v>
      </c>
      <c r="J22" s="13"/>
    </row>
    <row r="23" spans="1:10" s="7" customFormat="1" ht="21" customHeight="1">
      <c r="A23" s="8" t="s">
        <v>9</v>
      </c>
      <c r="B23" s="9" t="s">
        <v>80</v>
      </c>
      <c r="C23" s="8" t="s">
        <v>30</v>
      </c>
      <c r="D23" s="14"/>
      <c r="E23" s="14"/>
      <c r="F23" s="11"/>
      <c r="G23" s="14">
        <f>'[2]СН на 2019'!$D$20*1000</f>
        <v>66.53</v>
      </c>
      <c r="H23" s="14">
        <f>'[2]СН на 2019'!$D$24*1000</f>
        <v>59.696746724054414</v>
      </c>
      <c r="I23" s="14">
        <f>'[2]СН на 2019'!$D$25*1000</f>
        <v>84.75475047012239</v>
      </c>
      <c r="J23" s="13"/>
    </row>
    <row r="24" spans="1:10" s="7" customFormat="1" ht="21" customHeight="1">
      <c r="A24" s="8" t="s">
        <v>77</v>
      </c>
      <c r="B24" s="9" t="s">
        <v>81</v>
      </c>
      <c r="C24" s="8" t="s">
        <v>30</v>
      </c>
      <c r="D24" s="14"/>
      <c r="E24" s="14"/>
      <c r="F24" s="11"/>
      <c r="G24" s="14">
        <f>'[2]СН на 2019'!$E$20*1000</f>
        <v>34.93</v>
      </c>
      <c r="H24" s="14">
        <f>'[2]СН на 2019'!$E$24*1000</f>
        <v>34.93</v>
      </c>
      <c r="I24" s="14">
        <f>'[2]СН на 2019'!$E$25*1000</f>
        <v>38.07580040634179</v>
      </c>
      <c r="J24" s="13"/>
    </row>
    <row r="25" spans="1:10" s="7" customFormat="1" ht="21" customHeight="1">
      <c r="A25" s="8" t="s">
        <v>78</v>
      </c>
      <c r="B25" s="9" t="s">
        <v>82</v>
      </c>
      <c r="C25" s="8" t="s">
        <v>30</v>
      </c>
      <c r="D25" s="14"/>
      <c r="E25" s="14"/>
      <c r="F25" s="11"/>
      <c r="G25" s="14">
        <f>'[2]СН на 2019'!$F$20*1000</f>
        <v>22.18</v>
      </c>
      <c r="H25" s="14">
        <f>'[2]СН на 2019'!$F$24*1000</f>
        <v>19.898915574684807</v>
      </c>
      <c r="I25" s="14">
        <f>'[2]СН на 2019'!$F$25*1000</f>
        <v>28.251583490040797</v>
      </c>
      <c r="J25" s="21"/>
    </row>
    <row r="26" spans="1:9" s="7" customFormat="1" ht="27" customHeight="1">
      <c r="A26" s="8" t="s">
        <v>79</v>
      </c>
      <c r="B26" s="9" t="s">
        <v>38</v>
      </c>
      <c r="C26" s="8" t="s">
        <v>5</v>
      </c>
      <c r="D26" s="10"/>
      <c r="E26" s="10"/>
      <c r="F26" s="10"/>
      <c r="G26" s="10"/>
      <c r="H26" s="10"/>
      <c r="I26" s="10"/>
    </row>
    <row r="27" spans="1:9" s="7" customFormat="1" ht="27" customHeight="1">
      <c r="A27" s="8"/>
      <c r="B27" s="9" t="s">
        <v>19</v>
      </c>
      <c r="C27" s="8" t="s">
        <v>5</v>
      </c>
      <c r="D27" s="15">
        <f>'[1]3.6'!$E7*100</f>
        <v>17.37</v>
      </c>
      <c r="E27" s="15">
        <f>'[1]3.6'!$E12*100</f>
        <v>17.726611317862965</v>
      </c>
      <c r="F27" s="12">
        <f>E27</f>
        <v>17.726611317862965</v>
      </c>
      <c r="G27" s="15"/>
      <c r="H27" s="12"/>
      <c r="I27" s="15"/>
    </row>
    <row r="28" spans="1:9" s="7" customFormat="1" ht="27" customHeight="1">
      <c r="A28" s="8"/>
      <c r="B28" s="9" t="s">
        <v>20</v>
      </c>
      <c r="C28" s="8" t="s">
        <v>5</v>
      </c>
      <c r="D28" s="15">
        <f>'[1]3.6'!$E8*100</f>
        <v>15.97</v>
      </c>
      <c r="E28" s="15">
        <f>'[1]3.6'!$E13*100</f>
        <v>16.292600863427143</v>
      </c>
      <c r="F28" s="12">
        <f>E28</f>
        <v>16.292600863427143</v>
      </c>
      <c r="G28" s="15"/>
      <c r="H28" s="12"/>
      <c r="I28" s="15"/>
    </row>
    <row r="29" spans="1:9" s="7" customFormat="1" ht="27" customHeight="1">
      <c r="A29" s="8"/>
      <c r="B29" s="9" t="s">
        <v>21</v>
      </c>
      <c r="C29" s="8" t="s">
        <v>5</v>
      </c>
      <c r="D29" s="15">
        <f>'[1]3.6'!$E9*100</f>
        <v>10.879999999999999</v>
      </c>
      <c r="E29" s="15">
        <f>'[1]3.6'!$E14*100</f>
        <v>11.098400129444636</v>
      </c>
      <c r="F29" s="12">
        <f>E29</f>
        <v>11.098400129444636</v>
      </c>
      <c r="G29" s="15"/>
      <c r="H29" s="12"/>
      <c r="I29" s="15"/>
    </row>
    <row r="30" spans="1:9" s="7" customFormat="1" ht="27" customHeight="1">
      <c r="A30" s="8"/>
      <c r="B30" s="9" t="s">
        <v>22</v>
      </c>
      <c r="C30" s="8" t="s">
        <v>5</v>
      </c>
      <c r="D30" s="15">
        <f>'[1]3.6'!$E10*100</f>
        <v>6.13</v>
      </c>
      <c r="E30" s="15">
        <f>'[1]3.6'!$E15*100</f>
        <v>6.254527682376418</v>
      </c>
      <c r="F30" s="12">
        <f>E30</f>
        <v>6.254527682376418</v>
      </c>
      <c r="G30" s="15"/>
      <c r="H30" s="12"/>
      <c r="I30" s="15"/>
    </row>
    <row r="31" spans="1:9" s="7" customFormat="1" ht="27" customHeight="1">
      <c r="A31" s="8" t="s">
        <v>10</v>
      </c>
      <c r="B31" s="9" t="s">
        <v>39</v>
      </c>
      <c r="C31" s="8" t="s">
        <v>5</v>
      </c>
      <c r="D31" s="10"/>
      <c r="E31" s="10"/>
      <c r="F31" s="10"/>
      <c r="G31" s="10"/>
      <c r="H31" s="10"/>
      <c r="I31" s="10"/>
    </row>
    <row r="32" spans="1:9" s="7" customFormat="1" ht="27" customHeight="1">
      <c r="A32" s="8" t="s">
        <v>11</v>
      </c>
      <c r="B32" s="9" t="s">
        <v>40</v>
      </c>
      <c r="C32" s="8" t="s">
        <v>41</v>
      </c>
      <c r="D32" s="10"/>
      <c r="E32" s="10"/>
      <c r="F32" s="10"/>
      <c r="G32" s="10"/>
      <c r="H32" s="10"/>
      <c r="I32" s="10"/>
    </row>
    <row r="33" spans="1:9" s="7" customFormat="1" ht="27" customHeight="1">
      <c r="A33" s="8"/>
      <c r="B33" s="9" t="s">
        <v>42</v>
      </c>
      <c r="C33" s="8" t="s">
        <v>41</v>
      </c>
      <c r="D33" s="10"/>
      <c r="E33" s="10"/>
      <c r="F33" s="10"/>
      <c r="G33" s="10"/>
      <c r="H33" s="10"/>
      <c r="I33" s="10"/>
    </row>
    <row r="34" spans="1:9" s="7" customFormat="1" ht="27" customHeight="1">
      <c r="A34" s="8" t="s">
        <v>12</v>
      </c>
      <c r="B34" s="9" t="s">
        <v>43</v>
      </c>
      <c r="C34" s="8" t="s">
        <v>28</v>
      </c>
      <c r="D34" s="10"/>
      <c r="E34" s="10"/>
      <c r="F34" s="10"/>
      <c r="G34" s="10"/>
      <c r="H34" s="10"/>
      <c r="I34" s="10"/>
    </row>
    <row r="35" spans="1:9" s="7" customFormat="1" ht="40.5" customHeight="1">
      <c r="A35" s="8" t="s">
        <v>13</v>
      </c>
      <c r="B35" s="9" t="s">
        <v>44</v>
      </c>
      <c r="C35" s="8" t="s">
        <v>45</v>
      </c>
      <c r="D35" s="10"/>
      <c r="E35" s="10"/>
      <c r="F35" s="10"/>
      <c r="G35" s="10"/>
      <c r="H35" s="10"/>
      <c r="I35" s="10"/>
    </row>
    <row r="36" spans="1:9" s="7" customFormat="1" ht="27" customHeight="1">
      <c r="A36" s="8" t="s">
        <v>46</v>
      </c>
      <c r="B36" s="9" t="s">
        <v>47</v>
      </c>
      <c r="C36" s="8" t="s">
        <v>45</v>
      </c>
      <c r="D36" s="10"/>
      <c r="E36" s="10"/>
      <c r="F36" s="10"/>
      <c r="G36" s="10"/>
      <c r="H36" s="10"/>
      <c r="I36" s="10"/>
    </row>
    <row r="37" spans="1:9" s="7" customFormat="1" ht="27" customHeight="1">
      <c r="A37" s="8" t="s">
        <v>48</v>
      </c>
      <c r="B37" s="9" t="s">
        <v>49</v>
      </c>
      <c r="C37" s="8" t="s">
        <v>45</v>
      </c>
      <c r="D37" s="10"/>
      <c r="E37" s="10"/>
      <c r="F37" s="10"/>
      <c r="G37" s="10"/>
      <c r="H37" s="10"/>
      <c r="I37" s="10"/>
    </row>
    <row r="38" spans="1:9" s="7" customFormat="1" ht="27" customHeight="1">
      <c r="A38" s="8"/>
      <c r="B38" s="9" t="s">
        <v>69</v>
      </c>
      <c r="C38" s="8" t="s">
        <v>45</v>
      </c>
      <c r="D38" s="10"/>
      <c r="E38" s="10"/>
      <c r="F38" s="10"/>
      <c r="G38" s="10"/>
      <c r="H38" s="10"/>
      <c r="I38" s="10"/>
    </row>
    <row r="39" spans="1:9" s="7" customFormat="1" ht="27" customHeight="1">
      <c r="A39" s="8"/>
      <c r="B39" s="9" t="s">
        <v>70</v>
      </c>
      <c r="C39" s="8" t="s">
        <v>45</v>
      </c>
      <c r="D39" s="10"/>
      <c r="E39" s="10"/>
      <c r="F39" s="10"/>
      <c r="G39" s="10"/>
      <c r="H39" s="10"/>
      <c r="I39" s="10"/>
    </row>
    <row r="40" spans="1:9" s="7" customFormat="1" ht="27" customHeight="1">
      <c r="A40" s="8"/>
      <c r="B40" s="9" t="s">
        <v>71</v>
      </c>
      <c r="C40" s="8" t="s">
        <v>45</v>
      </c>
      <c r="D40" s="10"/>
      <c r="E40" s="10"/>
      <c r="F40" s="10"/>
      <c r="G40" s="10"/>
      <c r="H40" s="10"/>
      <c r="I40" s="10"/>
    </row>
    <row r="41" spans="1:9" s="7" customFormat="1" ht="27" customHeight="1">
      <c r="A41" s="8"/>
      <c r="B41" s="9" t="s">
        <v>72</v>
      </c>
      <c r="C41" s="8" t="s">
        <v>45</v>
      </c>
      <c r="D41" s="10"/>
      <c r="E41" s="10"/>
      <c r="F41" s="10"/>
      <c r="G41" s="10"/>
      <c r="H41" s="10"/>
      <c r="I41" s="10"/>
    </row>
    <row r="42" spans="1:9" s="7" customFormat="1" ht="27" customHeight="1">
      <c r="A42" s="8" t="s">
        <v>50</v>
      </c>
      <c r="B42" s="9" t="s">
        <v>51</v>
      </c>
      <c r="C42" s="8" t="s">
        <v>45</v>
      </c>
      <c r="D42" s="10"/>
      <c r="E42" s="10"/>
      <c r="F42" s="10"/>
      <c r="G42" s="10"/>
      <c r="H42" s="10"/>
      <c r="I42" s="10"/>
    </row>
    <row r="43" spans="1:9" s="7" customFormat="1" ht="27" customHeight="1">
      <c r="A43" s="8" t="s">
        <v>14</v>
      </c>
      <c r="B43" s="9" t="s">
        <v>52</v>
      </c>
      <c r="C43" s="8"/>
      <c r="D43" s="10"/>
      <c r="E43" s="10"/>
      <c r="F43" s="10"/>
      <c r="G43" s="10"/>
      <c r="H43" s="10"/>
      <c r="I43" s="10"/>
    </row>
    <row r="44" spans="1:9" s="7" customFormat="1" ht="27" customHeight="1">
      <c r="A44" s="8" t="s">
        <v>15</v>
      </c>
      <c r="B44" s="9" t="s">
        <v>53</v>
      </c>
      <c r="C44" s="8" t="s">
        <v>54</v>
      </c>
      <c r="D44" s="10"/>
      <c r="E44" s="10"/>
      <c r="F44" s="10"/>
      <c r="G44" s="10"/>
      <c r="H44" s="10"/>
      <c r="I44" s="10"/>
    </row>
    <row r="45" spans="1:9" s="7" customFormat="1" ht="27" customHeight="1">
      <c r="A45" s="8" t="s">
        <v>55</v>
      </c>
      <c r="B45" s="9" t="s">
        <v>56</v>
      </c>
      <c r="C45" s="8" t="s">
        <v>45</v>
      </c>
      <c r="D45" s="10"/>
      <c r="E45" s="10"/>
      <c r="F45" s="10"/>
      <c r="G45" s="10"/>
      <c r="H45" s="10"/>
      <c r="I45" s="10"/>
    </row>
    <row r="46" spans="1:9" s="7" customFormat="1" ht="27" customHeight="1">
      <c r="A46" s="8" t="s">
        <v>57</v>
      </c>
      <c r="B46" s="9" t="s">
        <v>58</v>
      </c>
      <c r="C46" s="8" t="s">
        <v>59</v>
      </c>
      <c r="D46" s="10"/>
      <c r="E46" s="10"/>
      <c r="F46" s="10"/>
      <c r="G46" s="10"/>
      <c r="H46" s="10"/>
      <c r="I46" s="10"/>
    </row>
    <row r="47" spans="1:9" s="7" customFormat="1" ht="27" customHeight="1">
      <c r="A47" s="8"/>
      <c r="B47" s="9" t="s">
        <v>60</v>
      </c>
      <c r="C47" s="8" t="s">
        <v>59</v>
      </c>
      <c r="D47" s="10"/>
      <c r="E47" s="10"/>
      <c r="F47" s="10"/>
      <c r="G47" s="10"/>
      <c r="H47" s="10"/>
      <c r="I47" s="10"/>
    </row>
    <row r="48" spans="1:9" s="7" customFormat="1" ht="27" customHeight="1">
      <c r="A48" s="8"/>
      <c r="B48" s="9" t="s">
        <v>61</v>
      </c>
      <c r="C48" s="8" t="s">
        <v>59</v>
      </c>
      <c r="D48" s="10"/>
      <c r="E48" s="10"/>
      <c r="F48" s="10"/>
      <c r="G48" s="10"/>
      <c r="H48" s="10"/>
      <c r="I48" s="10"/>
    </row>
    <row r="49" s="3" customFormat="1" ht="17.25" customHeight="1">
      <c r="A49" s="2" t="s">
        <v>23</v>
      </c>
    </row>
    <row r="51" spans="1:4" ht="15.75">
      <c r="A51" s="1" t="s">
        <v>73</v>
      </c>
      <c r="D51" s="1" t="s">
        <v>74</v>
      </c>
    </row>
    <row r="53" spans="1:4" ht="15.75">
      <c r="A53" s="1" t="s">
        <v>75</v>
      </c>
      <c r="D53" s="1" t="s">
        <v>76</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Нистратов А.П.</cp:lastModifiedBy>
  <cp:lastPrinted>2018-04-13T13:40:27Z</cp:lastPrinted>
  <dcterms:created xsi:type="dcterms:W3CDTF">2014-08-15T10:06:32Z</dcterms:created>
  <dcterms:modified xsi:type="dcterms:W3CDTF">2018-04-13T13:40:54Z</dcterms:modified>
  <cp:category/>
  <cp:version/>
  <cp:contentType/>
  <cp:contentStatus/>
</cp:coreProperties>
</file>